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12" windowWidth="11760" windowHeight="12384" activeTab="0"/>
  </bookViews>
  <sheets>
    <sheet name="KRILL YAK55M-37%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<sst xmlns="http://schemas.openxmlformats.org/spreadsheetml/2006/main" count="102" uniqueCount="98">
  <si>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 xml:space="preserve">Krill  </t>
  </si>
  <si>
    <t>Retail price</t>
  </si>
  <si>
    <t>Code</t>
  </si>
  <si>
    <t>Eur</t>
  </si>
  <si>
    <t xml:space="preserve">Accessories available </t>
  </si>
  <si>
    <t>2010200.08</t>
  </si>
  <si>
    <t xml:space="preserve">Board of ALUTEX+wood th. 3mm 300x450mm </t>
  </si>
  <si>
    <t>2010200.05</t>
  </si>
  <si>
    <t>Board of HERX-G th.5 mm  300x450 mm</t>
  </si>
  <si>
    <t xml:space="preserve">Spare parts </t>
  </si>
  <si>
    <t>2010300.08</t>
  </si>
  <si>
    <t xml:space="preserve">Axle set M6 (nut+bold) - paar  </t>
  </si>
  <si>
    <t xml:space="preserve">Shipping </t>
  </si>
  <si>
    <t>T01</t>
  </si>
  <si>
    <t>T02</t>
  </si>
  <si>
    <t>T03</t>
  </si>
  <si>
    <t>T04</t>
  </si>
  <si>
    <t>Germany , Austria</t>
  </si>
  <si>
    <t xml:space="preserve">Switzerland </t>
  </si>
  <si>
    <t>Italy, Netherlands , France, , Denmak , Belgium</t>
  </si>
  <si>
    <t>piec.</t>
  </si>
  <si>
    <t xml:space="preserve">SUM </t>
  </si>
  <si>
    <t>st.</t>
  </si>
  <si>
    <t>Name</t>
  </si>
  <si>
    <t>Address / street</t>
  </si>
  <si>
    <t>State</t>
  </si>
  <si>
    <t>Delivery address</t>
  </si>
  <si>
    <t>City  / Zip code</t>
  </si>
  <si>
    <t xml:space="preserve">Notice </t>
  </si>
  <si>
    <t>1.</t>
  </si>
  <si>
    <t>2.</t>
  </si>
  <si>
    <t>3.</t>
  </si>
  <si>
    <t>4.</t>
  </si>
  <si>
    <t>Send to :  sales@krill-model.com   or FAX  *420 572 581895</t>
  </si>
  <si>
    <t xml:space="preserve">      Other colour combinations available send as your request </t>
  </si>
  <si>
    <t>(other colours, VATno.</t>
  </si>
  <si>
    <t>next info maybe…)</t>
  </si>
  <si>
    <t xml:space="preserve">     fiberglass rudder servo tray and tray for fuell flue inside fuselage. </t>
  </si>
  <si>
    <t>Currency</t>
  </si>
  <si>
    <t>EUR</t>
  </si>
  <si>
    <t>USD</t>
  </si>
  <si>
    <t xml:space="preserve">Type it in here : </t>
  </si>
  <si>
    <t xml:space="preserve">price : you will get information lather </t>
  </si>
  <si>
    <t xml:space="preserve">Shipping by Air  ( for customers out side the EU) </t>
  </si>
  <si>
    <t>Spain , Portugal , England,Sweden,Norway</t>
  </si>
  <si>
    <t xml:space="preserve">To calculate shipping charges we need to know your clouses International Airport </t>
  </si>
  <si>
    <t>YAK55M - 37% G-Man 1A</t>
  </si>
  <si>
    <t>YAK55M - 37% SC-RACE 1A</t>
  </si>
  <si>
    <t>YAK55M - 37% BLADE</t>
  </si>
  <si>
    <t>YAK55M - 37% FLASH 1B</t>
  </si>
  <si>
    <t xml:space="preserve">YAK55M - 37% PANTHER </t>
  </si>
  <si>
    <t>YAK55M 37% - Luxury Line  serie A</t>
  </si>
  <si>
    <t>YAK55M 37%  - Luxury Line  serie G</t>
  </si>
  <si>
    <t xml:space="preserve">YAK55M - 37% BASE </t>
  </si>
  <si>
    <t>2010101.14</t>
  </si>
  <si>
    <t>KR spinner 124mm(4.88) YAK 6/s - fiberglass</t>
  </si>
  <si>
    <t>2010101.15</t>
  </si>
  <si>
    <t xml:space="preserve">KR spinner 124mm(4.88) YAK 6/s - Carbon </t>
  </si>
  <si>
    <t>2010101.16</t>
  </si>
  <si>
    <t xml:space="preserve">KR spinner 124mm(4.88) YAK 6/s - Silver </t>
  </si>
  <si>
    <t>2010100.70</t>
  </si>
  <si>
    <t>KR spinner Cap 124mm(4.88) YAK 6/s - fiberglass</t>
  </si>
  <si>
    <t>2010100.71</t>
  </si>
  <si>
    <t xml:space="preserve">KR spinner Cap 124mm(4.88) YAK 6/s - Carbon </t>
  </si>
  <si>
    <t>2010100.72</t>
  </si>
  <si>
    <t xml:space="preserve">KR spinner Cap 124mm(4.88) YAK 6/s - Silver </t>
  </si>
  <si>
    <t>2010300.12</t>
  </si>
  <si>
    <t>Tail wheel 40% with leg of f/g</t>
  </si>
  <si>
    <t>2110000.03</t>
  </si>
  <si>
    <t xml:space="preserve">Wheel  SLH 100/32 mm  ultra light </t>
  </si>
  <si>
    <t>2110000.04</t>
  </si>
  <si>
    <t>2010200.04</t>
  </si>
  <si>
    <t>Board of HERX-G th.5 mm  300x300 mm</t>
  </si>
  <si>
    <t>2010200.07</t>
  </si>
  <si>
    <t xml:space="preserve">Board of ALUTEX+wood th. 3mm 300x300mm </t>
  </si>
  <si>
    <t>2010500.20</t>
  </si>
  <si>
    <t xml:space="preserve">Cover Set for YAK33%of bubble foil - Silver   </t>
  </si>
  <si>
    <t>2010500.33</t>
  </si>
  <si>
    <t xml:space="preserve">Cover full Set PROF for YAK37% of textile  </t>
  </si>
  <si>
    <t>2010500.34</t>
  </si>
  <si>
    <t xml:space="preserve">Cover wing PROF for YAK37% of textile  </t>
  </si>
  <si>
    <t>2010300.04</t>
  </si>
  <si>
    <t>Wheel pant 40% shape YAK55M</t>
  </si>
  <si>
    <t>2010300.16</t>
  </si>
  <si>
    <t>Leg of G/F for Tail wheel 40 (for Z37043)</t>
  </si>
  <si>
    <t>2019050.00</t>
  </si>
  <si>
    <t>ORDER form -  YAK55M - 37 %</t>
  </si>
  <si>
    <t xml:space="preserve">       all airplanes come with clear canopy only.</t>
  </si>
  <si>
    <r>
      <t xml:space="preserve">     kit contents : </t>
    </r>
    <r>
      <rPr>
        <i/>
        <sz val="9"/>
        <rFont val="Arial CE"/>
        <family val="2"/>
      </rPr>
      <t xml:space="preserve">Landing gear of C/F, wheel pants, wheel axles with hardware, f/g control horns , </t>
    </r>
  </si>
  <si>
    <r>
      <t xml:space="preserve">Total price incl. TAX  </t>
    </r>
    <r>
      <rPr>
        <i/>
        <sz val="8"/>
        <rFont val="Arial CE"/>
        <family val="2"/>
      </rPr>
      <t>( for customers in the EU)</t>
    </r>
  </si>
  <si>
    <r>
      <t xml:space="preserve">Total price without TAX </t>
    </r>
    <r>
      <rPr>
        <i/>
        <sz val="11"/>
        <rFont val="Arial CE"/>
        <family val="2"/>
      </rPr>
      <t xml:space="preserve"> </t>
    </r>
    <r>
      <rPr>
        <i/>
        <sz val="8"/>
        <rFont val="Arial CE"/>
        <family val="2"/>
      </rPr>
      <t>( for customers out in the EU)</t>
    </r>
  </si>
  <si>
    <t xml:space="preserve">Wheel  SLH BB 130/32 mm  incl. Bearing ultra light </t>
  </si>
  <si>
    <t xml:space="preserve">Standard </t>
  </si>
  <si>
    <t xml:space="preserve">VERSION of WINGS </t>
  </si>
  <si>
    <t xml:space="preserve">3D Extra  </t>
  </si>
  <si>
    <t>3D Extra wings by Gernot Bruckmann (paar)</t>
  </si>
  <si>
    <t>Cell phone :</t>
  </si>
  <si>
    <t>e-mail 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</si>
</sst>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\ [$€-1]"/>
    <numFmt numFmtId="173" formatCode="#,##0.0\ [$€-1];\-#,##0.0\ [$€-1]"/>
    <numFmt numFmtId="174" formatCode="#,##0\ &quot;Kč&quot;"/>
    <numFmt numFmtId="175" formatCode="#,##0.00\ [$€-1]"/>
    <numFmt numFmtId="176" formatCode="0.0"/>
    <numFmt numFmtId="177" formatCode="#,##0\ [$Kč-405]"/>
    <numFmt numFmtId="178" formatCode="_-* #,##0.00\ &quot;€&quot;_-;\-* #,##0.00\ &quot;€&quot;_-;_-* &quot;-&quot;??\ &quot;€&quot;_-;_-@_-"/>
    <numFmt numFmtId="179" formatCode="#,##0.00\ &quot;Kč&quot;"/>
    <numFmt numFmtId="180" formatCode="[$$-C09]#,##0.00"/>
    <numFmt numFmtId="181" formatCode="#,##0.0\ [$€-1];[Red]\-#,##0.0\ [$€-1]"/>
    <numFmt numFmtId="182" formatCode="#,##0\ [$€-1];[Red]\-#,##0\ [$€-1]"/>
    <numFmt numFmtId="183" formatCode="#,##0.00\ [$€-1];[Red]\-#,##0.00\ [$€-1]"/>
  </numFmts>
  <fonts count="36">
    <font>
      <sz val="10"/>
      <name val="Arial CE"/>
      <family val="0"/>
    </font>
    <font>
      <b/>
      <sz val="16"/>
      <name val="Arial CE"/>
      <family val="2"/>
    </font>
    <font>
      <b/>
      <sz val="8"/>
      <color indexed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color indexed="12"/>
      <name val="Arial CE"/>
      <family val="2"/>
    </font>
    <font>
      <sz val="9"/>
      <color indexed="23"/>
      <name val="Arial CE"/>
      <family val="2"/>
    </font>
    <font>
      <sz val="10"/>
      <color indexed="12"/>
      <name val="Arial CE"/>
      <family val="2"/>
    </font>
    <font>
      <sz val="8"/>
      <color indexed="22"/>
      <name val="Arial CE"/>
      <family val="2"/>
    </font>
    <font>
      <sz val="8"/>
      <color indexed="12"/>
      <name val="Arial CE"/>
      <family val="2"/>
    </font>
    <font>
      <sz val="10"/>
      <name val="Arial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i/>
      <sz val="16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b/>
      <i/>
      <sz val="10"/>
      <name val="Arial CE"/>
      <family val="2"/>
    </font>
    <font>
      <b/>
      <i/>
      <sz val="9"/>
      <color indexed="12"/>
      <name val="Arial CE"/>
      <family val="2"/>
    </font>
    <font>
      <b/>
      <i/>
      <u val="single"/>
      <sz val="9"/>
      <name val="Arial CE"/>
      <family val="2"/>
    </font>
    <font>
      <b/>
      <i/>
      <sz val="10"/>
      <color indexed="10"/>
      <name val="Arial CE"/>
      <family val="2"/>
    </font>
    <font>
      <i/>
      <sz val="8"/>
      <name val="Arial CE"/>
      <family val="2"/>
    </font>
    <font>
      <b/>
      <sz val="10"/>
      <color indexed="12"/>
      <name val="Arial CE"/>
      <family val="2"/>
    </font>
    <font>
      <sz val="8"/>
      <color indexed="5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0"/>
      <color indexed="48"/>
      <name val="Arial CE"/>
      <family val="2"/>
    </font>
    <font>
      <b/>
      <sz val="9"/>
      <color indexed="4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3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 applyProtection="1">
      <alignment horizontal="center"/>
      <protection hidden="1"/>
    </xf>
    <xf numFmtId="173" fontId="9" fillId="4" borderId="0" xfId="0" applyNumberFormat="1" applyFont="1" applyFill="1" applyBorder="1" applyAlignment="1" applyProtection="1">
      <alignment horizontal="left"/>
      <protection hidden="1"/>
    </xf>
    <xf numFmtId="0" fontId="9" fillId="4" borderId="0" xfId="0" applyFont="1" applyFill="1" applyBorder="1" applyAlignment="1" applyProtection="1">
      <alignment/>
      <protection hidden="1"/>
    </xf>
    <xf numFmtId="174" fontId="13" fillId="4" borderId="0" xfId="0" applyNumberFormat="1" applyFont="1" applyFill="1" applyBorder="1" applyAlignment="1" applyProtection="1">
      <alignment horizontal="center"/>
      <protection hidden="1"/>
    </xf>
    <xf numFmtId="174" fontId="9" fillId="4" borderId="0" xfId="0" applyNumberFormat="1" applyFont="1" applyFill="1" applyBorder="1" applyAlignment="1" applyProtection="1">
      <alignment horizontal="left"/>
      <protection hidden="1"/>
    </xf>
    <xf numFmtId="174" fontId="5" fillId="4" borderId="0" xfId="0" applyNumberFormat="1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9" fontId="9" fillId="5" borderId="0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0" fillId="5" borderId="0" xfId="0" applyFill="1" applyAlignment="1">
      <alignment/>
    </xf>
    <xf numFmtId="174" fontId="9" fillId="5" borderId="0" xfId="0" applyNumberFormat="1" applyFont="1" applyFill="1" applyBorder="1" applyAlignment="1" applyProtection="1">
      <alignment horizontal="left"/>
      <protection hidden="1"/>
    </xf>
    <xf numFmtId="174" fontId="5" fillId="5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/>
      <protection hidden="1"/>
    </xf>
    <xf numFmtId="172" fontId="0" fillId="2" borderId="0" xfId="0" applyNumberFormat="1" applyFill="1" applyAlignment="1">
      <alignment/>
    </xf>
    <xf numFmtId="175" fontId="0" fillId="2" borderId="0" xfId="0" applyNumberFormat="1" applyFill="1" applyAlignment="1" applyProtection="1">
      <alignment/>
      <protection hidden="1"/>
    </xf>
    <xf numFmtId="175" fontId="2" fillId="2" borderId="0" xfId="0" applyNumberFormat="1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172" fontId="6" fillId="3" borderId="0" xfId="0" applyNumberFormat="1" applyFont="1" applyFill="1" applyBorder="1" applyAlignment="1">
      <alignment horizontal="center"/>
    </xf>
    <xf numFmtId="172" fontId="6" fillId="5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9" fontId="9" fillId="6" borderId="0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0" fontId="4" fillId="3" borderId="0" xfId="0" applyFont="1" applyFill="1" applyBorder="1" applyAlignment="1">
      <alignment/>
    </xf>
    <xf numFmtId="172" fontId="9" fillId="6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/>
    </xf>
    <xf numFmtId="0" fontId="2" fillId="7" borderId="0" xfId="0" applyFont="1" applyFill="1" applyAlignment="1" applyProtection="1">
      <alignment/>
      <protection/>
    </xf>
    <xf numFmtId="0" fontId="1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6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10" fillId="7" borderId="0" xfId="0" applyFont="1" applyFill="1" applyBorder="1" applyAlignment="1">
      <alignment wrapText="1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" xfId="0" applyFill="1" applyBorder="1" applyAlignment="1">
      <alignment/>
    </xf>
    <xf numFmtId="0" fontId="2" fillId="7" borderId="1" xfId="0" applyFont="1" applyFill="1" applyBorder="1" applyAlignment="1" applyProtection="1">
      <alignment/>
      <protection/>
    </xf>
    <xf numFmtId="0" fontId="0" fillId="7" borderId="7" xfId="0" applyFill="1" applyBorder="1" applyAlignment="1">
      <alignment/>
    </xf>
    <xf numFmtId="0" fontId="25" fillId="7" borderId="0" xfId="0" applyFont="1" applyFill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75" fontId="16" fillId="3" borderId="0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>
      <alignment horizontal="left"/>
    </xf>
    <xf numFmtId="0" fontId="27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9" fillId="7" borderId="0" xfId="0" applyFont="1" applyFill="1" applyAlignment="1">
      <alignment/>
    </xf>
    <xf numFmtId="0" fontId="28" fillId="3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172" fontId="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NumberFormat="1" applyFont="1" applyFill="1" applyBorder="1" applyAlignment="1" applyProtection="1">
      <alignment horizontal="center"/>
      <protection hidden="1"/>
    </xf>
    <xf numFmtId="9" fontId="9" fillId="2" borderId="0" xfId="0" applyNumberFormat="1" applyFont="1" applyFill="1" applyBorder="1" applyAlignment="1" applyProtection="1">
      <alignment horizontal="center"/>
      <protection hidden="1"/>
    </xf>
    <xf numFmtId="175" fontId="16" fillId="2" borderId="0" xfId="0" applyNumberFormat="1" applyFont="1" applyFill="1" applyBorder="1" applyAlignment="1" applyProtection="1">
      <alignment horizontal="center"/>
      <protection hidden="1"/>
    </xf>
    <xf numFmtId="0" fontId="20" fillId="6" borderId="0" xfId="0" applyNumberFormat="1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horizontal="left"/>
      <protection hidden="1"/>
    </xf>
    <xf numFmtId="175" fontId="16" fillId="6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2" fontId="6" fillId="3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>
      <alignment horizontal="center"/>
    </xf>
    <xf numFmtId="172" fontId="6" fillId="4" borderId="0" xfId="0" applyNumberFormat="1" applyFont="1" applyFill="1" applyBorder="1" applyAlignment="1" applyProtection="1">
      <alignment horizontal="center"/>
      <protection hidden="1"/>
    </xf>
    <xf numFmtId="181" fontId="6" fillId="4" borderId="0" xfId="0" applyNumberFormat="1" applyFont="1" applyFill="1" applyAlignment="1" applyProtection="1">
      <alignment horizontal="center"/>
      <protection/>
    </xf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182" fontId="6" fillId="5" borderId="0" xfId="0" applyNumberFormat="1" applyFont="1" applyFill="1" applyAlignment="1" applyProtection="1">
      <alignment horizontal="center"/>
      <protection/>
    </xf>
    <xf numFmtId="0" fontId="10" fillId="8" borderId="0" xfId="0" applyFont="1" applyFill="1" applyBorder="1" applyAlignment="1" applyProtection="1">
      <alignment/>
      <protection hidden="1"/>
    </xf>
    <xf numFmtId="0" fontId="0" fillId="8" borderId="0" xfId="0" applyFill="1" applyAlignment="1">
      <alignment/>
    </xf>
    <xf numFmtId="172" fontId="6" fillId="8" borderId="0" xfId="0" applyNumberFormat="1" applyFont="1" applyFill="1" applyBorder="1" applyAlignment="1" applyProtection="1">
      <alignment horizontal="center"/>
      <protection hidden="1"/>
    </xf>
    <xf numFmtId="0" fontId="6" fillId="8" borderId="0" xfId="0" applyFont="1" applyFill="1" applyAlignment="1">
      <alignment horizontal="center"/>
    </xf>
    <xf numFmtId="0" fontId="2" fillId="6" borderId="0" xfId="0" applyFont="1" applyFill="1" applyAlignment="1" applyProtection="1">
      <alignment/>
      <protection hidden="1"/>
    </xf>
    <xf numFmtId="0" fontId="2" fillId="7" borderId="3" xfId="0" applyFont="1" applyFill="1" applyBorder="1" applyAlignment="1" applyProtection="1">
      <alignment/>
      <protection hidden="1"/>
    </xf>
    <xf numFmtId="175" fontId="16" fillId="3" borderId="8" xfId="0" applyNumberFormat="1" applyFont="1" applyFill="1" applyBorder="1" applyAlignment="1" applyProtection="1">
      <alignment horizontal="center"/>
      <protection hidden="1"/>
    </xf>
    <xf numFmtId="175" fontId="16" fillId="8" borderId="8" xfId="0" applyNumberFormat="1" applyFont="1" applyFill="1" applyBorder="1" applyAlignment="1" applyProtection="1">
      <alignment horizontal="center"/>
      <protection hidden="1"/>
    </xf>
    <xf numFmtId="175" fontId="16" fillId="4" borderId="8" xfId="0" applyNumberFormat="1" applyFont="1" applyFill="1" applyBorder="1" applyAlignment="1" applyProtection="1">
      <alignment horizontal="center"/>
      <protection hidden="1"/>
    </xf>
    <xf numFmtId="175" fontId="16" fillId="5" borderId="8" xfId="0" applyNumberFormat="1" applyFont="1" applyFill="1" applyBorder="1" applyAlignment="1" applyProtection="1">
      <alignment horizontal="center"/>
      <protection hidden="1"/>
    </xf>
    <xf numFmtId="175" fontId="16" fillId="6" borderId="8" xfId="0" applyNumberFormat="1" applyFont="1" applyFill="1" applyBorder="1" applyAlignment="1" applyProtection="1">
      <alignment horizontal="center"/>
      <protection hidden="1"/>
    </xf>
    <xf numFmtId="175" fontId="30" fillId="7" borderId="8" xfId="0" applyNumberFormat="1" applyFont="1" applyFill="1" applyBorder="1" applyAlignment="1" applyProtection="1">
      <alignment horizontal="center"/>
      <protection hidden="1"/>
    </xf>
    <xf numFmtId="180" fontId="5" fillId="7" borderId="8" xfId="0" applyNumberFormat="1" applyFont="1" applyFill="1" applyBorder="1" applyAlignment="1" applyProtection="1">
      <alignment horizontal="center"/>
      <protection hidden="1"/>
    </xf>
    <xf numFmtId="175" fontId="31" fillId="7" borderId="8" xfId="0" applyNumberFormat="1" applyFont="1" applyFill="1" applyBorder="1" applyAlignment="1" applyProtection="1">
      <alignment horizontal="center"/>
      <protection hidden="1"/>
    </xf>
    <xf numFmtId="0" fontId="32" fillId="7" borderId="9" xfId="0" applyFont="1" applyFill="1" applyBorder="1" applyAlignment="1">
      <alignment/>
    </xf>
    <xf numFmtId="0" fontId="20" fillId="0" borderId="8" xfId="0" applyNumberFormat="1" applyFont="1" applyFill="1" applyBorder="1" applyAlignment="1" applyProtection="1">
      <alignment horizontal="center"/>
      <protection hidden="1" locked="0"/>
    </xf>
    <xf numFmtId="9" fontId="21" fillId="3" borderId="0" xfId="0" applyNumberFormat="1" applyFont="1" applyFill="1" applyBorder="1" applyAlignment="1" applyProtection="1">
      <alignment/>
      <protection hidden="1" locked="0"/>
    </xf>
    <xf numFmtId="0" fontId="11" fillId="2" borderId="0" xfId="0" applyFont="1" applyFill="1" applyBorder="1" applyAlignment="1" applyProtection="1">
      <alignment/>
      <protection hidden="1" locked="0"/>
    </xf>
    <xf numFmtId="175" fontId="0" fillId="2" borderId="0" xfId="0" applyNumberFormat="1" applyFill="1" applyAlignment="1" applyProtection="1">
      <alignment/>
      <protection hidden="1" locked="0"/>
    </xf>
    <xf numFmtId="0" fontId="0" fillId="7" borderId="0" xfId="0" applyFill="1" applyBorder="1" applyAlignment="1" applyProtection="1">
      <alignment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0" borderId="8" xfId="0" applyFont="1" applyFill="1" applyBorder="1" applyAlignment="1" applyProtection="1">
      <alignment horizontal="left"/>
      <protection hidden="1" locked="0"/>
    </xf>
    <xf numFmtId="0" fontId="10" fillId="7" borderId="0" xfId="0" applyFont="1" applyFill="1" applyAlignment="1" applyProtection="1">
      <alignment/>
      <protection hidden="1" locked="0"/>
    </xf>
    <xf numFmtId="0" fontId="0" fillId="7" borderId="0" xfId="0" applyFont="1" applyFill="1" applyBorder="1" applyAlignment="1" applyProtection="1">
      <alignment horizontal="left"/>
      <protection hidden="1" locked="0"/>
    </xf>
    <xf numFmtId="0" fontId="2" fillId="7" borderId="0" xfId="0" applyFont="1" applyFill="1" applyAlignment="1" applyProtection="1">
      <alignment/>
      <protection hidden="1" locked="0"/>
    </xf>
    <xf numFmtId="0" fontId="1" fillId="9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34" fillId="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34" fillId="10" borderId="8" xfId="0" applyFont="1" applyFill="1" applyBorder="1" applyAlignment="1">
      <alignment horizontal="center"/>
    </xf>
    <xf numFmtId="0" fontId="35" fillId="10" borderId="8" xfId="0" applyFont="1" applyFill="1" applyBorder="1" applyAlignment="1">
      <alignment horizontal="center"/>
    </xf>
    <xf numFmtId="0" fontId="4" fillId="7" borderId="0" xfId="0" applyFont="1" applyFill="1" applyAlignment="1" applyProtection="1">
      <alignment horizontal="right"/>
      <protection hidden="1" locked="0"/>
    </xf>
    <xf numFmtId="0" fontId="0" fillId="0" borderId="10" xfId="0" applyFont="1" applyFill="1" applyBorder="1" applyAlignment="1" applyProtection="1">
      <alignment horizontal="left"/>
      <protection hidden="1" locked="0"/>
    </xf>
    <xf numFmtId="0" fontId="0" fillId="0" borderId="11" xfId="0" applyFont="1" applyFill="1" applyBorder="1" applyAlignment="1" applyProtection="1">
      <alignment horizontal="left"/>
      <protection hidden="1" locked="0"/>
    </xf>
    <xf numFmtId="0" fontId="0" fillId="0" borderId="12" xfId="0" applyFont="1" applyFill="1" applyBorder="1" applyAlignment="1" applyProtection="1">
      <alignment horizontal="left"/>
      <protection hidden="1" locked="0"/>
    </xf>
    <xf numFmtId="0" fontId="14" fillId="0" borderId="2" xfId="0" applyFont="1" applyFill="1" applyBorder="1" applyAlignment="1" applyProtection="1">
      <alignment/>
      <protection hidden="1" locked="0"/>
    </xf>
    <xf numFmtId="0" fontId="14" fillId="0" borderId="3" xfId="0" applyFont="1" applyFill="1" applyBorder="1" applyAlignment="1" applyProtection="1">
      <alignment/>
      <protection hidden="1" locked="0"/>
    </xf>
    <xf numFmtId="0" fontId="14" fillId="0" borderId="4" xfId="0" applyFont="1" applyFill="1" applyBorder="1" applyAlignment="1" applyProtection="1">
      <alignment/>
      <protection hidden="1" locked="0"/>
    </xf>
    <xf numFmtId="0" fontId="14" fillId="0" borderId="9" xfId="0" applyFont="1" applyFill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/>
      <protection hidden="1" locked="0"/>
    </xf>
    <xf numFmtId="0" fontId="14" fillId="0" borderId="5" xfId="0" applyFont="1" applyFill="1" applyBorder="1" applyAlignment="1" applyProtection="1">
      <alignment/>
      <protection hidden="1" locked="0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4" fillId="0" borderId="16" xfId="0" applyFont="1" applyFill="1" applyBorder="1" applyAlignment="1" applyProtection="1">
      <alignment/>
      <protection hidden="1" locked="0"/>
    </xf>
    <xf numFmtId="0" fontId="14" fillId="0" borderId="17" xfId="0" applyFont="1" applyFill="1" applyBorder="1" applyAlignment="1" applyProtection="1">
      <alignment/>
      <protection hidden="1" locked="0"/>
    </xf>
    <xf numFmtId="0" fontId="14" fillId="0" borderId="18" xfId="0" applyFont="1" applyFill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left"/>
      <protection hidden="1" locked="0"/>
    </xf>
    <xf numFmtId="0" fontId="3" fillId="0" borderId="12" xfId="0" applyFont="1" applyFill="1" applyBorder="1" applyAlignment="1" applyProtection="1">
      <alignment horizontal="left"/>
      <protection hidden="1" locked="0"/>
    </xf>
    <xf numFmtId="0" fontId="0" fillId="0" borderId="2" xfId="0" applyFill="1" applyBorder="1" applyAlignment="1" applyProtection="1">
      <alignment horizontal="left"/>
      <protection hidden="1" locked="0"/>
    </xf>
    <xf numFmtId="0" fontId="0" fillId="0" borderId="3" xfId="0" applyFill="1" applyBorder="1" applyAlignment="1" applyProtection="1">
      <alignment horizontal="left"/>
      <protection hidden="1" locked="0"/>
    </xf>
    <xf numFmtId="0" fontId="0" fillId="0" borderId="4" xfId="0" applyFill="1" applyBorder="1" applyAlignment="1" applyProtection="1">
      <alignment horizontal="left"/>
      <protection hidden="1" locked="0"/>
    </xf>
    <xf numFmtId="0" fontId="0" fillId="0" borderId="9" xfId="0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5" xfId="0" applyFill="1" applyBorder="1" applyAlignment="1" applyProtection="1">
      <alignment horizontal="left"/>
      <protection hidden="1" locked="0"/>
    </xf>
    <xf numFmtId="0" fontId="0" fillId="0" borderId="16" xfId="0" applyFill="1" applyBorder="1" applyAlignment="1" applyProtection="1">
      <alignment horizontal="left"/>
      <protection hidden="1" locked="0"/>
    </xf>
    <xf numFmtId="0" fontId="0" fillId="0" borderId="17" xfId="0" applyFill="1" applyBorder="1" applyAlignment="1" applyProtection="1">
      <alignment horizontal="left"/>
      <protection hidden="1" locked="0"/>
    </xf>
    <xf numFmtId="0" fontId="0" fillId="0" borderId="18" xfId="0" applyFill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showZeros="0" tabSelected="1" view="pageBreakPreview" zoomScaleSheetLayoutView="100" workbookViewId="0" topLeftCell="A1">
      <selection activeCell="F46" sqref="F46"/>
    </sheetView>
  </sheetViews>
  <sheetFormatPr defaultColWidth="9.00390625" defaultRowHeight="12.75"/>
  <cols>
    <col min="1" max="1" width="14.50390625" style="0" customWidth="1"/>
    <col min="2" max="2" width="34.625" style="0" customWidth="1"/>
    <col min="3" max="3" width="13.00390625" style="0" customWidth="1"/>
    <col min="4" max="4" width="4.125" style="0" customWidth="1"/>
    <col min="5" max="5" width="12.50390625" style="0" customWidth="1"/>
    <col min="6" max="6" width="4.50390625" style="0" customWidth="1"/>
    <col min="7" max="7" width="2.375" style="0" customWidth="1"/>
    <col min="8" max="8" width="10.50390625" style="1" customWidth="1"/>
    <col min="9" max="9" width="2.375" style="0" customWidth="1"/>
  </cols>
  <sheetData>
    <row r="1" spans="1:9" ht="8.25" customHeight="1" thickBot="1">
      <c r="A1" s="3"/>
      <c r="B1" s="3"/>
      <c r="C1" s="3"/>
      <c r="D1" s="3"/>
      <c r="E1" s="3"/>
      <c r="F1" s="3"/>
      <c r="G1" s="3"/>
      <c r="H1" s="57"/>
      <c r="I1" s="3"/>
    </row>
    <row r="2" spans="1:9" ht="21" thickBot="1">
      <c r="A2" s="55" t="s">
        <v>86</v>
      </c>
      <c r="B2" s="56"/>
      <c r="C2" s="147"/>
      <c r="D2" s="148"/>
      <c r="E2" s="148"/>
      <c r="F2" s="148"/>
      <c r="G2" s="148"/>
      <c r="H2" s="149"/>
      <c r="I2" s="56"/>
    </row>
    <row r="3" spans="1:9" ht="12.75">
      <c r="A3" s="2" t="s">
        <v>0</v>
      </c>
      <c r="B3" s="3"/>
      <c r="C3" s="3"/>
      <c r="D3" s="3"/>
      <c r="E3" s="2" t="s">
        <v>1</v>
      </c>
      <c r="F3" s="2" t="s">
        <v>22</v>
      </c>
      <c r="G3" s="2"/>
      <c r="H3" s="4"/>
      <c r="I3" s="4"/>
    </row>
    <row r="4" spans="1:9" ht="13.5" thickBot="1">
      <c r="A4" s="5" t="s">
        <v>2</v>
      </c>
      <c r="B4" s="6"/>
      <c r="C4" s="7"/>
      <c r="D4" s="7"/>
      <c r="E4" s="5" t="s">
        <v>3</v>
      </c>
      <c r="F4" s="5" t="s">
        <v>20</v>
      </c>
      <c r="G4" s="5"/>
      <c r="H4" s="77" t="s">
        <v>21</v>
      </c>
      <c r="I4" s="8"/>
    </row>
    <row r="5" spans="1:9" ht="6" customHeight="1" thickTop="1">
      <c r="A5" s="128"/>
      <c r="B5" s="129"/>
      <c r="C5" s="130"/>
      <c r="D5" s="130"/>
      <c r="E5" s="128"/>
      <c r="F5" s="128"/>
      <c r="G5" s="128"/>
      <c r="H5" s="131"/>
      <c r="I5" s="132"/>
    </row>
    <row r="6" spans="1:9" ht="12.75">
      <c r="A6" s="128"/>
      <c r="B6" s="133" t="s">
        <v>93</v>
      </c>
      <c r="C6" s="135" t="s">
        <v>94</v>
      </c>
      <c r="D6" s="130"/>
      <c r="E6" s="136" t="s">
        <v>92</v>
      </c>
      <c r="F6" s="128"/>
      <c r="G6" s="128"/>
      <c r="H6" s="131"/>
      <c r="I6" s="132"/>
    </row>
    <row r="7" spans="1:9" s="9" customFormat="1" ht="3.75" customHeight="1">
      <c r="A7" s="17"/>
      <c r="B7" s="18"/>
      <c r="C7" s="18"/>
      <c r="D7" s="18"/>
      <c r="E7" s="17"/>
      <c r="F7" s="19"/>
      <c r="G7" s="19"/>
      <c r="H7" s="22"/>
      <c r="I7" s="24"/>
    </row>
    <row r="8" spans="1:10" ht="13.5">
      <c r="A8" s="20">
        <v>2010050.01</v>
      </c>
      <c r="B8" s="58" t="s">
        <v>53</v>
      </c>
      <c r="C8" s="49">
        <v>2890</v>
      </c>
      <c r="D8" s="117"/>
      <c r="E8" s="49">
        <v>2520</v>
      </c>
      <c r="F8" s="117"/>
      <c r="G8" s="23"/>
      <c r="H8" s="108">
        <f>E8*F8+C8*D8</f>
        <v>0</v>
      </c>
      <c r="I8" s="25"/>
      <c r="J8" s="10"/>
    </row>
    <row r="9" spans="1:9" ht="12.75">
      <c r="A9" s="20">
        <v>2010050.09</v>
      </c>
      <c r="B9" s="58" t="s">
        <v>46</v>
      </c>
      <c r="C9" s="49">
        <v>3120</v>
      </c>
      <c r="D9" s="117"/>
      <c r="E9" s="49">
        <v>2820</v>
      </c>
      <c r="F9" s="117"/>
      <c r="G9" s="23"/>
      <c r="H9" s="108">
        <f aca="true" t="shared" si="0" ref="H9:H15">E9*F9+C9*D9</f>
        <v>0</v>
      </c>
      <c r="I9" s="23"/>
    </row>
    <row r="10" spans="1:9" ht="12.75">
      <c r="A10" s="20">
        <v>2010050.18</v>
      </c>
      <c r="B10" s="58" t="s">
        <v>47</v>
      </c>
      <c r="C10" s="49">
        <v>3120</v>
      </c>
      <c r="D10" s="117"/>
      <c r="E10" s="49">
        <v>2820</v>
      </c>
      <c r="F10" s="117"/>
      <c r="G10" s="23"/>
      <c r="H10" s="108">
        <f t="shared" si="0"/>
        <v>0</v>
      </c>
      <c r="I10" s="23"/>
    </row>
    <row r="11" spans="1:9" ht="12.75">
      <c r="A11" s="95">
        <v>2010050.2</v>
      </c>
      <c r="B11" s="58" t="s">
        <v>48</v>
      </c>
      <c r="C11" s="49">
        <v>3120</v>
      </c>
      <c r="D11" s="117"/>
      <c r="E11" s="49">
        <v>2820</v>
      </c>
      <c r="F11" s="117"/>
      <c r="G11" s="23"/>
      <c r="H11" s="108">
        <f t="shared" si="0"/>
        <v>0</v>
      </c>
      <c r="I11" s="23"/>
    </row>
    <row r="12" spans="1:9" ht="12.75">
      <c r="A12" s="20">
        <v>2010050.16</v>
      </c>
      <c r="B12" s="58" t="s">
        <v>49</v>
      </c>
      <c r="C12" s="49">
        <v>3120</v>
      </c>
      <c r="D12" s="117"/>
      <c r="E12" s="49">
        <v>2820</v>
      </c>
      <c r="F12" s="117"/>
      <c r="G12" s="23"/>
      <c r="H12" s="108">
        <f t="shared" si="0"/>
        <v>0</v>
      </c>
      <c r="I12" s="23"/>
    </row>
    <row r="13" spans="1:9" ht="12.75">
      <c r="A13" s="20">
        <v>2010050.17</v>
      </c>
      <c r="B13" s="58" t="s">
        <v>50</v>
      </c>
      <c r="C13" s="49">
        <v>3120</v>
      </c>
      <c r="D13" s="117"/>
      <c r="E13" s="49">
        <v>2820</v>
      </c>
      <c r="F13" s="117"/>
      <c r="G13" s="23"/>
      <c r="H13" s="108">
        <f t="shared" si="0"/>
        <v>0</v>
      </c>
      <c r="I13" s="23"/>
    </row>
    <row r="14" spans="1:9" ht="12.75">
      <c r="A14" s="20">
        <v>2010050.14</v>
      </c>
      <c r="B14" s="11" t="s">
        <v>51</v>
      </c>
      <c r="C14" s="49">
        <v>3120</v>
      </c>
      <c r="D14" s="117"/>
      <c r="E14" s="49">
        <v>4427</v>
      </c>
      <c r="F14" s="117"/>
      <c r="G14" s="23"/>
      <c r="H14" s="108">
        <f t="shared" si="0"/>
        <v>0</v>
      </c>
      <c r="I14" s="23"/>
    </row>
    <row r="15" spans="1:9" ht="12.75">
      <c r="A15" s="20">
        <v>2010050.15</v>
      </c>
      <c r="B15" s="11" t="s">
        <v>52</v>
      </c>
      <c r="C15" s="49">
        <v>3120</v>
      </c>
      <c r="D15" s="117"/>
      <c r="E15" s="49">
        <v>4722</v>
      </c>
      <c r="F15" s="117"/>
      <c r="G15" s="23"/>
      <c r="H15" s="108">
        <f t="shared" si="0"/>
        <v>0</v>
      </c>
      <c r="I15" s="23"/>
    </row>
    <row r="16" spans="1:9" ht="14.25" customHeight="1">
      <c r="A16" s="79" t="s">
        <v>87</v>
      </c>
      <c r="B16" s="11"/>
      <c r="C16" s="21"/>
      <c r="D16" s="21"/>
      <c r="E16" s="49"/>
      <c r="F16" s="118"/>
      <c r="G16" s="23"/>
      <c r="H16" s="78"/>
      <c r="I16" s="23"/>
    </row>
    <row r="17" spans="1:9" ht="12.75">
      <c r="A17" s="83" t="s">
        <v>34</v>
      </c>
      <c r="B17" s="11"/>
      <c r="C17" s="21"/>
      <c r="D17" s="21"/>
      <c r="E17" s="49"/>
      <c r="F17" s="118"/>
      <c r="G17" s="23"/>
      <c r="H17" s="78"/>
      <c r="I17" s="23"/>
    </row>
    <row r="18" spans="1:9" ht="12.75">
      <c r="A18" s="80" t="s">
        <v>88</v>
      </c>
      <c r="B18" s="11"/>
      <c r="C18" s="21"/>
      <c r="D18" s="21"/>
      <c r="E18" s="49"/>
      <c r="F18" s="118"/>
      <c r="G18" s="23"/>
      <c r="H18" s="78"/>
      <c r="I18" s="23"/>
    </row>
    <row r="19" spans="1:9" ht="12.75" customHeight="1">
      <c r="A19" s="81" t="s">
        <v>37</v>
      </c>
      <c r="B19" s="11"/>
      <c r="C19" s="21"/>
      <c r="D19" s="21"/>
      <c r="E19" s="49"/>
      <c r="F19" s="118"/>
      <c r="G19" s="23"/>
      <c r="H19" s="78"/>
      <c r="I19" s="23"/>
    </row>
    <row r="20" spans="1:9" ht="15">
      <c r="A20" s="48" t="s">
        <v>4</v>
      </c>
      <c r="B20" s="26"/>
      <c r="C20" s="26"/>
      <c r="D20" s="26"/>
      <c r="E20" s="27"/>
      <c r="F20" s="119"/>
      <c r="G20" s="27"/>
      <c r="H20" s="28"/>
      <c r="I20" s="3"/>
    </row>
    <row r="21" spans="1:9" ht="12.75">
      <c r="A21" s="31" t="s">
        <v>54</v>
      </c>
      <c r="B21" s="32" t="s">
        <v>55</v>
      </c>
      <c r="C21" s="29"/>
      <c r="D21" s="29"/>
      <c r="E21" s="97">
        <v>34.6</v>
      </c>
      <c r="F21" s="117"/>
      <c r="G21" s="30"/>
      <c r="H21" s="110">
        <f aca="true" t="shared" si="1" ref="H21:H36">E21*F21</f>
        <v>0</v>
      </c>
      <c r="I21" s="30"/>
    </row>
    <row r="22" spans="1:9" ht="12.75">
      <c r="A22" s="31" t="s">
        <v>56</v>
      </c>
      <c r="B22" s="32" t="s">
        <v>57</v>
      </c>
      <c r="C22" s="29"/>
      <c r="D22" s="29"/>
      <c r="E22" s="97">
        <v>43.2</v>
      </c>
      <c r="F22" s="117"/>
      <c r="G22" s="30"/>
      <c r="H22" s="110">
        <f t="shared" si="1"/>
        <v>0</v>
      </c>
      <c r="I22" s="30"/>
    </row>
    <row r="23" spans="1:9" ht="12.75">
      <c r="A23" s="31" t="s">
        <v>58</v>
      </c>
      <c r="B23" s="32" t="s">
        <v>59</v>
      </c>
      <c r="C23" s="33"/>
      <c r="D23" s="33"/>
      <c r="E23" s="97">
        <v>39.7</v>
      </c>
      <c r="F23" s="117"/>
      <c r="G23" s="30"/>
      <c r="H23" s="110">
        <f t="shared" si="1"/>
        <v>0</v>
      </c>
      <c r="I23" s="30"/>
    </row>
    <row r="24" spans="1:9" ht="12.75">
      <c r="A24" s="31" t="s">
        <v>60</v>
      </c>
      <c r="B24" s="32" t="s">
        <v>61</v>
      </c>
      <c r="C24" s="33"/>
      <c r="D24" s="33"/>
      <c r="E24" s="97">
        <v>21.2</v>
      </c>
      <c r="F24" s="117"/>
      <c r="G24" s="30"/>
      <c r="H24" s="110">
        <f t="shared" si="1"/>
        <v>0</v>
      </c>
      <c r="I24" s="30"/>
    </row>
    <row r="25" spans="1:9" ht="12.75">
      <c r="A25" s="31" t="s">
        <v>62</v>
      </c>
      <c r="B25" s="32" t="s">
        <v>63</v>
      </c>
      <c r="C25" s="33"/>
      <c r="D25" s="33"/>
      <c r="E25" s="97">
        <v>26.4</v>
      </c>
      <c r="F25" s="117"/>
      <c r="G25" s="30"/>
      <c r="H25" s="110">
        <f t="shared" si="1"/>
        <v>0</v>
      </c>
      <c r="I25" s="30"/>
    </row>
    <row r="26" spans="1:9" ht="12.75">
      <c r="A26" s="31" t="s">
        <v>64</v>
      </c>
      <c r="B26" s="32" t="s">
        <v>65</v>
      </c>
      <c r="C26" s="33"/>
      <c r="D26" s="33"/>
      <c r="E26" s="97">
        <v>24.3</v>
      </c>
      <c r="F26" s="117"/>
      <c r="G26" s="30"/>
      <c r="H26" s="110">
        <f t="shared" si="1"/>
        <v>0</v>
      </c>
      <c r="I26" s="30"/>
    </row>
    <row r="27" spans="1:9" ht="12.75">
      <c r="A27" s="31" t="s">
        <v>66</v>
      </c>
      <c r="B27" s="35" t="s">
        <v>67</v>
      </c>
      <c r="C27" s="33"/>
      <c r="D27" s="33"/>
      <c r="E27" s="98">
        <v>25.8</v>
      </c>
      <c r="F27" s="117"/>
      <c r="G27" s="30"/>
      <c r="H27" s="110">
        <f t="shared" si="1"/>
        <v>0</v>
      </c>
      <c r="I27" s="30"/>
    </row>
    <row r="28" spans="1:9" ht="12.75">
      <c r="A28" s="96" t="s">
        <v>68</v>
      </c>
      <c r="B28" s="33" t="s">
        <v>69</v>
      </c>
      <c r="C28" s="34"/>
      <c r="D28" s="34"/>
      <c r="E28" s="97">
        <v>5.7</v>
      </c>
      <c r="F28" s="117"/>
      <c r="G28" s="30"/>
      <c r="H28" s="110">
        <f t="shared" si="1"/>
        <v>0</v>
      </c>
      <c r="I28" s="30"/>
    </row>
    <row r="29" spans="1:9" ht="12.75">
      <c r="A29" s="96" t="s">
        <v>70</v>
      </c>
      <c r="B29" s="33" t="s">
        <v>91</v>
      </c>
      <c r="C29" s="36"/>
      <c r="D29" s="36"/>
      <c r="E29" s="98">
        <v>9.5</v>
      </c>
      <c r="F29" s="117"/>
      <c r="G29" s="30"/>
      <c r="H29" s="110">
        <f t="shared" si="1"/>
        <v>0</v>
      </c>
      <c r="I29" s="30"/>
    </row>
    <row r="30" spans="1:9" ht="12.75">
      <c r="A30" s="31" t="s">
        <v>71</v>
      </c>
      <c r="B30" s="33" t="s">
        <v>72</v>
      </c>
      <c r="C30" s="36"/>
      <c r="D30" s="36"/>
      <c r="E30" s="97">
        <v>9.3</v>
      </c>
      <c r="F30" s="117"/>
      <c r="G30" s="30"/>
      <c r="H30" s="110">
        <f t="shared" si="1"/>
        <v>0</v>
      </c>
      <c r="I30" s="30"/>
    </row>
    <row r="31" spans="1:9" ht="12.75">
      <c r="A31" s="31" t="s">
        <v>7</v>
      </c>
      <c r="B31" s="33" t="s">
        <v>8</v>
      </c>
      <c r="C31" s="36"/>
      <c r="D31" s="36"/>
      <c r="E31" s="97">
        <v>13</v>
      </c>
      <c r="F31" s="117"/>
      <c r="G31" s="30"/>
      <c r="H31" s="110">
        <f t="shared" si="1"/>
        <v>0</v>
      </c>
      <c r="I31" s="30"/>
    </row>
    <row r="32" spans="1:9" ht="12.75">
      <c r="A32" s="31" t="s">
        <v>73</v>
      </c>
      <c r="B32" s="33" t="s">
        <v>74</v>
      </c>
      <c r="C32" s="36"/>
      <c r="D32" s="36"/>
      <c r="E32" s="97">
        <v>7.9</v>
      </c>
      <c r="F32" s="117"/>
      <c r="G32" s="30"/>
      <c r="H32" s="110">
        <f t="shared" si="1"/>
        <v>0</v>
      </c>
      <c r="I32" s="30"/>
    </row>
    <row r="33" spans="1:9" ht="12.75">
      <c r="A33" s="31" t="s">
        <v>5</v>
      </c>
      <c r="B33" s="33" t="s">
        <v>6</v>
      </c>
      <c r="C33" s="33"/>
      <c r="D33" s="33"/>
      <c r="E33" s="97">
        <v>11</v>
      </c>
      <c r="F33" s="117"/>
      <c r="G33" s="30"/>
      <c r="H33" s="110">
        <f t="shared" si="1"/>
        <v>0</v>
      </c>
      <c r="I33" s="30"/>
    </row>
    <row r="34" spans="1:9" ht="12.75">
      <c r="A34" s="31" t="s">
        <v>75</v>
      </c>
      <c r="B34" s="35" t="s">
        <v>76</v>
      </c>
      <c r="C34" s="29"/>
      <c r="D34" s="29"/>
      <c r="E34" s="97">
        <v>53.2</v>
      </c>
      <c r="F34" s="117"/>
      <c r="G34" s="30"/>
      <c r="H34" s="110">
        <f t="shared" si="1"/>
        <v>0</v>
      </c>
      <c r="I34" s="30"/>
    </row>
    <row r="35" spans="1:9" ht="12.75">
      <c r="A35" s="31" t="s">
        <v>77</v>
      </c>
      <c r="B35" s="35" t="s">
        <v>78</v>
      </c>
      <c r="C35" s="29"/>
      <c r="D35" s="29"/>
      <c r="E35" s="97">
        <v>145.8</v>
      </c>
      <c r="F35" s="117"/>
      <c r="G35" s="30"/>
      <c r="H35" s="110">
        <f t="shared" si="1"/>
        <v>0</v>
      </c>
      <c r="I35" s="30"/>
    </row>
    <row r="36" spans="1:9" ht="12.75">
      <c r="A36" s="31" t="s">
        <v>79</v>
      </c>
      <c r="B36" s="35" t="s">
        <v>80</v>
      </c>
      <c r="C36" s="33"/>
      <c r="D36" s="33"/>
      <c r="E36" s="97">
        <v>113.4</v>
      </c>
      <c r="F36" s="117"/>
      <c r="G36" s="30"/>
      <c r="H36" s="110">
        <f t="shared" si="1"/>
        <v>0</v>
      </c>
      <c r="I36" s="30"/>
    </row>
    <row r="37" spans="1:9" ht="15">
      <c r="A37" s="48" t="s">
        <v>9</v>
      </c>
      <c r="B37" s="44"/>
      <c r="C37" s="44"/>
      <c r="D37" s="44"/>
      <c r="E37" s="45"/>
      <c r="F37" s="120"/>
      <c r="G37" s="46"/>
      <c r="H37" s="47"/>
      <c r="I37" s="3"/>
    </row>
    <row r="38" spans="1:14" ht="12.75">
      <c r="A38" s="105" t="s">
        <v>85</v>
      </c>
      <c r="B38" s="102" t="s">
        <v>95</v>
      </c>
      <c r="C38" s="102"/>
      <c r="D38" s="102"/>
      <c r="E38" s="104">
        <v>1150</v>
      </c>
      <c r="F38" s="117"/>
      <c r="G38" s="103"/>
      <c r="H38" s="109">
        <f>E38*F38</f>
        <v>0</v>
      </c>
      <c r="I38" s="39"/>
      <c r="J38" s="12"/>
      <c r="K38" s="13"/>
      <c r="L38" s="14"/>
      <c r="M38" s="15"/>
      <c r="N38" s="16"/>
    </row>
    <row r="39" spans="1:9" ht="12.75">
      <c r="A39" s="99" t="s">
        <v>81</v>
      </c>
      <c r="B39" s="100" t="s">
        <v>82</v>
      </c>
      <c r="C39" s="100"/>
      <c r="D39" s="100"/>
      <c r="E39" s="101">
        <v>21</v>
      </c>
      <c r="F39" s="117"/>
      <c r="G39" s="38"/>
      <c r="H39" s="111">
        <f>E39*F39</f>
        <v>0</v>
      </c>
      <c r="I39" s="41"/>
    </row>
    <row r="40" spans="1:9" ht="12.75">
      <c r="A40" s="37" t="s">
        <v>10</v>
      </c>
      <c r="B40" s="42" t="s">
        <v>11</v>
      </c>
      <c r="C40" s="43"/>
      <c r="D40" s="43"/>
      <c r="E40" s="50">
        <v>8.4</v>
      </c>
      <c r="F40" s="117"/>
      <c r="G40" s="38"/>
      <c r="H40" s="111">
        <f>E40*F40</f>
        <v>0</v>
      </c>
      <c r="I40" s="41"/>
    </row>
    <row r="41" spans="1:9" ht="12.75">
      <c r="A41" s="37" t="s">
        <v>83</v>
      </c>
      <c r="B41" s="40" t="s">
        <v>84</v>
      </c>
      <c r="C41" s="41"/>
      <c r="D41" s="41"/>
      <c r="E41" s="50">
        <v>10.2</v>
      </c>
      <c r="F41" s="117"/>
      <c r="G41" s="38"/>
      <c r="H41" s="111">
        <f>E41*F41</f>
        <v>0</v>
      </c>
      <c r="I41" s="3"/>
    </row>
    <row r="42" spans="1:9" ht="15" customHeight="1">
      <c r="A42" s="48" t="s">
        <v>12</v>
      </c>
      <c r="B42" s="44"/>
      <c r="C42" s="44"/>
      <c r="D42" s="44"/>
      <c r="E42" s="45"/>
      <c r="F42" s="120"/>
      <c r="G42" s="46"/>
      <c r="H42" s="47"/>
      <c r="I42" s="52"/>
    </row>
    <row r="43" spans="1:9" ht="12.75">
      <c r="A43" s="51" t="s">
        <v>13</v>
      </c>
      <c r="B43" s="54" t="s">
        <v>17</v>
      </c>
      <c r="C43" s="52"/>
      <c r="D43" s="52"/>
      <c r="E43" s="59">
        <v>150</v>
      </c>
      <c r="F43" s="117"/>
      <c r="G43" s="53"/>
      <c r="H43" s="112">
        <f>E43*F43</f>
        <v>0</v>
      </c>
      <c r="I43" s="52"/>
    </row>
    <row r="44" spans="1:9" ht="12.75">
      <c r="A44" s="51" t="s">
        <v>14</v>
      </c>
      <c r="B44" s="54" t="s">
        <v>18</v>
      </c>
      <c r="C44" s="52"/>
      <c r="D44" s="52"/>
      <c r="E44" s="59">
        <v>180</v>
      </c>
      <c r="F44" s="117"/>
      <c r="G44" s="53"/>
      <c r="H44" s="112">
        <f>E44*F44</f>
        <v>0</v>
      </c>
      <c r="I44" s="52"/>
    </row>
    <row r="45" spans="1:9" ht="12.75">
      <c r="A45" s="51" t="s">
        <v>15</v>
      </c>
      <c r="B45" s="54" t="s">
        <v>19</v>
      </c>
      <c r="C45" s="52"/>
      <c r="D45" s="52"/>
      <c r="E45" s="59">
        <v>190</v>
      </c>
      <c r="F45" s="117">
        <v>1</v>
      </c>
      <c r="G45" s="53"/>
      <c r="H45" s="112">
        <f>E45*F45</f>
        <v>190</v>
      </c>
      <c r="I45" s="52"/>
    </row>
    <row r="46" spans="1:9" ht="15" customHeight="1">
      <c r="A46" s="51" t="s">
        <v>16</v>
      </c>
      <c r="B46" s="54" t="s">
        <v>44</v>
      </c>
      <c r="C46" s="52"/>
      <c r="D46" s="52"/>
      <c r="E46" s="59">
        <v>250</v>
      </c>
      <c r="F46" s="117"/>
      <c r="G46" s="53"/>
      <c r="H46" s="112">
        <f>E46*F46</f>
        <v>0</v>
      </c>
      <c r="I46" s="3"/>
    </row>
    <row r="47" spans="1:9" ht="15" customHeight="1">
      <c r="A47" s="94" t="s">
        <v>43</v>
      </c>
      <c r="B47" s="86"/>
      <c r="C47" s="3"/>
      <c r="D47" s="3"/>
      <c r="E47" s="87"/>
      <c r="F47" s="88"/>
      <c r="G47" s="89"/>
      <c r="H47" s="90"/>
      <c r="I47" s="52"/>
    </row>
    <row r="48" spans="1:9" ht="15.75" customHeight="1">
      <c r="A48" s="92" t="s">
        <v>45</v>
      </c>
      <c r="B48" s="54"/>
      <c r="C48" s="52"/>
      <c r="D48" s="52"/>
      <c r="E48" s="59"/>
      <c r="F48" s="91"/>
      <c r="G48" s="53"/>
      <c r="H48" s="93"/>
      <c r="I48" s="52"/>
    </row>
    <row r="49" spans="1:9" ht="15" customHeight="1">
      <c r="A49" s="51" t="s">
        <v>41</v>
      </c>
      <c r="B49" s="153"/>
      <c r="C49" s="154"/>
      <c r="D49" s="134"/>
      <c r="E49" s="59"/>
      <c r="F49" s="52"/>
      <c r="G49" s="91" t="s">
        <v>42</v>
      </c>
      <c r="H49" s="93"/>
      <c r="I49" s="52"/>
    </row>
    <row r="50" spans="1:9" ht="12.75">
      <c r="A50" s="51"/>
      <c r="B50" s="52"/>
      <c r="C50" s="52"/>
      <c r="D50" s="52"/>
      <c r="E50" s="52"/>
      <c r="F50" s="52"/>
      <c r="G50" s="52"/>
      <c r="H50" s="106"/>
      <c r="I50" s="70"/>
    </row>
    <row r="51" spans="1:9" ht="12.75">
      <c r="A51" s="68"/>
      <c r="B51" s="69"/>
      <c r="C51" s="69"/>
      <c r="D51" s="69"/>
      <c r="E51" s="69"/>
      <c r="F51" s="69"/>
      <c r="G51" s="69"/>
      <c r="H51" s="107"/>
      <c r="I51" s="71"/>
    </row>
    <row r="52" spans="1:9" ht="13.5">
      <c r="A52" s="116" t="s">
        <v>89</v>
      </c>
      <c r="B52" s="63"/>
      <c r="C52" s="63"/>
      <c r="D52" s="63"/>
      <c r="E52" s="84" t="s">
        <v>38</v>
      </c>
      <c r="F52" s="85" t="s">
        <v>39</v>
      </c>
      <c r="G52" s="63"/>
      <c r="H52" s="113">
        <f>SUM(H8:H46)</f>
        <v>190</v>
      </c>
      <c r="I52" s="71"/>
    </row>
    <row r="53" spans="1:9" ht="14.25">
      <c r="A53" s="116" t="s">
        <v>90</v>
      </c>
      <c r="B53" s="63"/>
      <c r="C53" s="63"/>
      <c r="D53" s="63"/>
      <c r="E53" s="84" t="s">
        <v>38</v>
      </c>
      <c r="F53" s="85" t="s">
        <v>39</v>
      </c>
      <c r="G53" s="63"/>
      <c r="H53" s="115">
        <f>H52-H52/120*20</f>
        <v>158.33333333333334</v>
      </c>
      <c r="I53" s="71"/>
    </row>
    <row r="54" spans="1:9" ht="15" thickBot="1">
      <c r="A54" s="116" t="s">
        <v>90</v>
      </c>
      <c r="B54" s="63"/>
      <c r="C54" s="63"/>
      <c r="D54" s="63"/>
      <c r="E54" s="84" t="s">
        <v>38</v>
      </c>
      <c r="F54" s="85" t="s">
        <v>40</v>
      </c>
      <c r="G54" s="63"/>
      <c r="H54" s="114">
        <f>H53*1.27</f>
        <v>201.08333333333334</v>
      </c>
      <c r="I54" s="75"/>
    </row>
    <row r="55" spans="1:9" ht="14.25" thickBot="1" thickTop="1">
      <c r="A55" s="72"/>
      <c r="B55" s="73"/>
      <c r="C55" s="73"/>
      <c r="D55" s="73"/>
      <c r="E55" s="73"/>
      <c r="F55" s="73"/>
      <c r="G55" s="73"/>
      <c r="H55" s="74"/>
      <c r="I55" s="60"/>
    </row>
    <row r="56" spans="1:9" ht="9.75" customHeight="1" thickTop="1">
      <c r="A56" s="60"/>
      <c r="B56" s="60"/>
      <c r="C56" s="60"/>
      <c r="D56" s="60"/>
      <c r="E56" s="60"/>
      <c r="F56" s="60"/>
      <c r="G56" s="60"/>
      <c r="H56" s="61"/>
      <c r="I56" s="60"/>
    </row>
    <row r="57" spans="1:9" ht="17.25" customHeight="1">
      <c r="A57" s="62" t="s">
        <v>23</v>
      </c>
      <c r="B57" s="138"/>
      <c r="C57" s="139"/>
      <c r="D57" s="139"/>
      <c r="E57" s="139"/>
      <c r="F57" s="139"/>
      <c r="G57" s="139"/>
      <c r="H57" s="140"/>
      <c r="I57" s="60"/>
    </row>
    <row r="58" spans="1:9" ht="7.5" customHeight="1">
      <c r="A58" s="65"/>
      <c r="B58" s="121"/>
      <c r="C58" s="122"/>
      <c r="D58" s="122"/>
      <c r="E58" s="122"/>
      <c r="F58" s="122"/>
      <c r="G58" s="122"/>
      <c r="H58" s="122"/>
      <c r="I58" s="60"/>
    </row>
    <row r="59" spans="1:9" ht="19.5" customHeight="1">
      <c r="A59" s="62" t="s">
        <v>24</v>
      </c>
      <c r="B59" s="138"/>
      <c r="C59" s="139"/>
      <c r="D59" s="139"/>
      <c r="E59" s="139"/>
      <c r="F59" s="139"/>
      <c r="G59" s="139"/>
      <c r="H59" s="140"/>
      <c r="I59" s="60"/>
    </row>
    <row r="60" spans="1:9" ht="8.25" customHeight="1">
      <c r="A60" s="65"/>
      <c r="B60" s="121"/>
      <c r="C60" s="122"/>
      <c r="D60" s="122"/>
      <c r="E60" s="122"/>
      <c r="F60" s="122"/>
      <c r="G60" s="122"/>
      <c r="H60" s="122"/>
      <c r="I60" s="60"/>
    </row>
    <row r="61" spans="1:9" ht="19.5" customHeight="1">
      <c r="A61" s="66" t="s">
        <v>27</v>
      </c>
      <c r="B61" s="138"/>
      <c r="C61" s="139"/>
      <c r="D61" s="139"/>
      <c r="E61" s="139"/>
      <c r="F61" s="139"/>
      <c r="G61" s="139"/>
      <c r="H61" s="140"/>
      <c r="I61" s="60"/>
    </row>
    <row r="62" spans="1:9" ht="6.75" customHeight="1">
      <c r="A62" s="65"/>
      <c r="B62" s="121"/>
      <c r="C62" s="122"/>
      <c r="D62" s="122"/>
      <c r="E62" s="122"/>
      <c r="F62" s="122"/>
      <c r="G62" s="122"/>
      <c r="H62" s="122"/>
      <c r="I62" s="60"/>
    </row>
    <row r="63" spans="1:9" ht="18" customHeight="1">
      <c r="A63" s="67" t="s">
        <v>25</v>
      </c>
      <c r="B63" s="123"/>
      <c r="C63" s="122"/>
      <c r="D63" s="122"/>
      <c r="F63" s="122"/>
      <c r="G63" s="122"/>
      <c r="H63" s="122"/>
      <c r="I63" s="60"/>
    </row>
    <row r="64" spans="1:9" ht="6" customHeight="1">
      <c r="A64" s="65"/>
      <c r="B64" s="121"/>
      <c r="C64" s="122"/>
      <c r="D64" s="122"/>
      <c r="E64" s="122"/>
      <c r="F64" s="122"/>
      <c r="G64" s="122"/>
      <c r="H64" s="122"/>
      <c r="I64" s="60"/>
    </row>
    <row r="65" spans="1:9" ht="17.25" customHeight="1">
      <c r="A65" s="124" t="s">
        <v>96</v>
      </c>
      <c r="B65" s="123"/>
      <c r="C65" s="137" t="s">
        <v>97</v>
      </c>
      <c r="D65" s="122"/>
      <c r="E65" s="138"/>
      <c r="F65" s="139"/>
      <c r="G65" s="139"/>
      <c r="H65" s="140"/>
      <c r="I65" s="60"/>
    </row>
    <row r="66" spans="1:9" ht="6" customHeight="1">
      <c r="A66" s="62"/>
      <c r="B66" s="125"/>
      <c r="C66" s="122"/>
      <c r="D66" s="122"/>
      <c r="E66" s="125"/>
      <c r="F66" s="125"/>
      <c r="G66" s="125"/>
      <c r="H66" s="125"/>
      <c r="I66" s="60"/>
    </row>
    <row r="67" spans="1:9" ht="17.25" customHeight="1">
      <c r="A67" s="64" t="s">
        <v>26</v>
      </c>
      <c r="B67" s="155"/>
      <c r="C67" s="156"/>
      <c r="D67" s="156"/>
      <c r="E67" s="156"/>
      <c r="F67" s="156"/>
      <c r="G67" s="156"/>
      <c r="H67" s="157"/>
      <c r="I67" s="60"/>
    </row>
    <row r="68" spans="1:9" ht="17.25" customHeight="1">
      <c r="A68" s="60"/>
      <c r="B68" s="158"/>
      <c r="C68" s="159"/>
      <c r="D68" s="159"/>
      <c r="E68" s="159"/>
      <c r="F68" s="159"/>
      <c r="G68" s="159"/>
      <c r="H68" s="160"/>
      <c r="I68" s="60"/>
    </row>
    <row r="69" spans="1:9" ht="12.75">
      <c r="A69" s="60"/>
      <c r="B69" s="161"/>
      <c r="C69" s="162"/>
      <c r="D69" s="162"/>
      <c r="E69" s="162"/>
      <c r="F69" s="162"/>
      <c r="G69" s="162"/>
      <c r="H69" s="163"/>
      <c r="I69" s="60"/>
    </row>
    <row r="70" spans="1:9" ht="5.25" customHeight="1">
      <c r="A70" s="60"/>
      <c r="B70" s="122"/>
      <c r="C70" s="122"/>
      <c r="D70" s="122"/>
      <c r="E70" s="122"/>
      <c r="F70" s="122"/>
      <c r="G70" s="122"/>
      <c r="H70" s="126"/>
      <c r="I70" s="60"/>
    </row>
    <row r="71" spans="1:9" ht="12.75">
      <c r="A71" s="76" t="s">
        <v>28</v>
      </c>
      <c r="B71" s="141" t="s">
        <v>29</v>
      </c>
      <c r="C71" s="142"/>
      <c r="D71" s="142"/>
      <c r="E71" s="142"/>
      <c r="F71" s="142"/>
      <c r="G71" s="142"/>
      <c r="H71" s="143"/>
      <c r="I71" s="60"/>
    </row>
    <row r="72" spans="1:9" ht="12.75">
      <c r="A72" s="82" t="s">
        <v>35</v>
      </c>
      <c r="B72" s="144" t="s">
        <v>30</v>
      </c>
      <c r="C72" s="145"/>
      <c r="D72" s="145"/>
      <c r="E72" s="145"/>
      <c r="F72" s="145"/>
      <c r="G72" s="145"/>
      <c r="H72" s="146"/>
      <c r="I72" s="60"/>
    </row>
    <row r="73" spans="1:9" ht="12.75">
      <c r="A73" s="82" t="s">
        <v>36</v>
      </c>
      <c r="B73" s="144" t="s">
        <v>31</v>
      </c>
      <c r="C73" s="145"/>
      <c r="D73" s="145"/>
      <c r="E73" s="145"/>
      <c r="F73" s="145"/>
      <c r="G73" s="145"/>
      <c r="H73" s="146"/>
      <c r="I73" s="60"/>
    </row>
    <row r="74" spans="1:9" ht="12.75">
      <c r="A74" s="60"/>
      <c r="B74" s="144" t="s">
        <v>32</v>
      </c>
      <c r="C74" s="145"/>
      <c r="D74" s="145"/>
      <c r="E74" s="145"/>
      <c r="F74" s="145"/>
      <c r="G74" s="145"/>
      <c r="H74" s="146"/>
      <c r="I74" s="60"/>
    </row>
    <row r="75" spans="1:9" ht="12.75">
      <c r="A75" s="60"/>
      <c r="B75" s="144"/>
      <c r="C75" s="145"/>
      <c r="D75" s="145"/>
      <c r="E75" s="145"/>
      <c r="F75" s="145"/>
      <c r="G75" s="145"/>
      <c r="H75" s="146"/>
      <c r="I75" s="60"/>
    </row>
    <row r="76" spans="1:9" ht="12.75">
      <c r="A76" s="60"/>
      <c r="B76" s="144"/>
      <c r="C76" s="145"/>
      <c r="D76" s="145"/>
      <c r="E76" s="145"/>
      <c r="F76" s="145"/>
      <c r="G76" s="145"/>
      <c r="H76" s="146"/>
      <c r="I76" s="60"/>
    </row>
    <row r="77" spans="1:9" ht="12.75">
      <c r="A77" s="60"/>
      <c r="B77" s="150"/>
      <c r="C77" s="151"/>
      <c r="D77" s="151"/>
      <c r="E77" s="151"/>
      <c r="F77" s="151"/>
      <c r="G77" s="151"/>
      <c r="H77" s="152"/>
      <c r="I77" s="60"/>
    </row>
    <row r="78" spans="1:9" ht="21">
      <c r="A78" s="60"/>
      <c r="B78" s="60"/>
      <c r="C78" s="60"/>
      <c r="D78" s="60"/>
      <c r="E78" s="60"/>
      <c r="F78" s="60"/>
      <c r="G78" s="60"/>
      <c r="H78" s="61"/>
      <c r="I78" s="127"/>
    </row>
    <row r="79" spans="1:8" ht="21">
      <c r="A79" s="127" t="s">
        <v>33</v>
      </c>
      <c r="B79" s="127"/>
      <c r="C79" s="127"/>
      <c r="D79" s="127"/>
      <c r="E79" s="127"/>
      <c r="F79" s="127"/>
      <c r="G79" s="127"/>
      <c r="H79" s="127"/>
    </row>
  </sheetData>
  <sheetProtection password="C762" sheet="1" objects="1" scenarios="1"/>
  <mergeCells count="16">
    <mergeCell ref="B76:H76"/>
    <mergeCell ref="B77:H77"/>
    <mergeCell ref="B49:C49"/>
    <mergeCell ref="B67:H67"/>
    <mergeCell ref="B68:H68"/>
    <mergeCell ref="B69:H69"/>
    <mergeCell ref="B57:H57"/>
    <mergeCell ref="B59:H59"/>
    <mergeCell ref="B73:H73"/>
    <mergeCell ref="B74:H74"/>
    <mergeCell ref="C2:H2"/>
    <mergeCell ref="B75:H75"/>
    <mergeCell ref="B61:H61"/>
    <mergeCell ref="E65:H65"/>
    <mergeCell ref="B71:H71"/>
    <mergeCell ref="B72:H72"/>
  </mergeCells>
  <printOptions/>
  <pageMargins left="0.48" right="0.32" top="0.19" bottom="0.33" header="0.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2010-04-14T13:27:37Z</cp:lastPrinted>
  <dcterms:created xsi:type="dcterms:W3CDTF">2010-04-14T12:55:58Z</dcterms:created>
  <dcterms:modified xsi:type="dcterms:W3CDTF">2011-01-04T23:30:36Z</dcterms:modified>
  <cp:category/>
  <cp:version/>
  <cp:contentType/>
  <cp:contentStatus/>
</cp:coreProperties>
</file>